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2" i="1"/>
  <c r="F23"/>
  <c r="B195" l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B33"/>
  <c r="A33"/>
  <c r="L32"/>
  <c r="L43" s="1"/>
  <c r="J32"/>
  <c r="I32"/>
  <c r="H32"/>
  <c r="G32"/>
  <c r="F32"/>
  <c r="B24"/>
  <c r="A24"/>
  <c r="L23"/>
  <c r="J23"/>
  <c r="I23"/>
  <c r="H23"/>
  <c r="G23"/>
  <c r="B14"/>
  <c r="A14"/>
  <c r="L13"/>
  <c r="L24" s="1"/>
  <c r="J13"/>
  <c r="I13"/>
  <c r="H13"/>
  <c r="G13"/>
  <c r="F13"/>
  <c r="G119" l="1"/>
  <c r="L81"/>
  <c r="L119"/>
  <c r="L157"/>
  <c r="J100"/>
  <c r="G100"/>
  <c r="J81"/>
  <c r="H81"/>
  <c r="G81"/>
  <c r="F81"/>
  <c r="J62"/>
  <c r="I62"/>
  <c r="H62"/>
  <c r="F62"/>
  <c r="I81"/>
  <c r="G176"/>
  <c r="G62"/>
  <c r="L100"/>
  <c r="I195"/>
  <c r="J43"/>
  <c r="I43"/>
  <c r="H43"/>
  <c r="G43"/>
  <c r="F43"/>
  <c r="J24"/>
  <c r="I24"/>
  <c r="H24"/>
  <c r="G24"/>
  <c r="F24"/>
  <c r="L196" l="1"/>
  <c r="I196"/>
  <c r="J196"/>
  <c r="H196"/>
  <c r="G196"/>
  <c r="F196"/>
</calcChain>
</file>

<file path=xl/sharedStrings.xml><?xml version="1.0" encoding="utf-8"?>
<sst xmlns="http://schemas.openxmlformats.org/spreadsheetml/2006/main" count="249" uniqueCount="82">
  <si>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</si>
  <si>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</si>
  <si>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</si>
  <si>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</si>
  <si>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</si>
  <si>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</si>
  <si>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</si>
  <si>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</si>
  <si>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</si>
  <si>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</si>
  <si>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</si>
  <si>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</si>
  <si>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</si>
  <si>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</si>
  <si>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</si>
  <si>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</si>
  <si>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</si>
  <si>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</si>
  <si>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</si>
  <si>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</si>
  <si>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</si>
  <si>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</si>
  <si>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</si>
  <si>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</si>
  <si>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</si>
  <si>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</si>
  <si>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</si>
  <si>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</si>
  <si>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</si>
  <si>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</si>
  <si>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</si>
  <si>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</si>
  <si>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</si>
  <si>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</si>
  <si>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</si>
  <si>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</si>
  <si>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</si>
  <si>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</si>
  <si>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</si>
  <si>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д. Павлово Пижанского муниципального округа Кировской области</t>
  </si>
  <si>
    <t>Директор</t>
  </si>
  <si>
    <t>Клепцова Е.Е</t>
  </si>
  <si>
    <t>чай</t>
  </si>
  <si>
    <t>хлеб ржаной</t>
  </si>
  <si>
    <t>10/10</t>
  </si>
  <si>
    <t>чай с лимоном</t>
  </si>
  <si>
    <t>соус томатный</t>
  </si>
  <si>
    <t>11/10</t>
  </si>
  <si>
    <t>593/04</t>
  </si>
  <si>
    <t>помидоры свежие порционно</t>
  </si>
  <si>
    <t>сок</t>
  </si>
  <si>
    <t>14/1</t>
  </si>
  <si>
    <t>салат из белокочанной капрусты,яблоками, морковью с растительным маслом</t>
  </si>
  <si>
    <t>9/1</t>
  </si>
  <si>
    <t>салат из белокочанной капусты с огурцами и растительным маслом</t>
  </si>
  <si>
    <t>7/1</t>
  </si>
  <si>
    <t>жаркое по-домашнему</t>
  </si>
  <si>
    <t>436/04</t>
  </si>
  <si>
    <t>компот из свежих плодов</t>
  </si>
  <si>
    <t>631/04</t>
  </si>
  <si>
    <t>ржаной</t>
  </si>
  <si>
    <t>огурец свежий к гарниру</t>
  </si>
  <si>
    <t>компот из кураги и изюма</t>
  </si>
  <si>
    <t>4/10</t>
  </si>
  <si>
    <t>масло сливочное</t>
  </si>
  <si>
    <t>салат из белокочанной капустиы с яблоками, морковью и растительным маслом</t>
  </si>
  <si>
    <t>плов из мяса кур</t>
  </si>
  <si>
    <t>4/9</t>
  </si>
  <si>
    <t>каша рисовая рассыпчатая, тефтели рыбные с рисом в соусе</t>
  </si>
  <si>
    <t>12/7, 297/04</t>
  </si>
  <si>
    <t>салат из свежих огурцов с растительным маслом</t>
  </si>
  <si>
    <t>каша гречневая рассыпчатая, тефтели из мяса говядины</t>
  </si>
  <si>
    <t>20/8, 297/04</t>
  </si>
  <si>
    <t>картофельное пюре, биточки (котлеты) рыбные</t>
  </si>
  <si>
    <t>9/7, 3/3</t>
  </si>
  <si>
    <t>макаронные изделия отварные, мясо кур отварное (порционно без кости)</t>
  </si>
  <si>
    <t>макаронные изделия отварные, биточки из мяса кур</t>
  </si>
  <si>
    <t>5/9, 43/3</t>
  </si>
  <si>
    <t>каша рисовая рассыпчатая, гуляш из мяса говядины</t>
  </si>
  <si>
    <t>11/8, 297/04</t>
  </si>
  <si>
    <t>картофельное пюре, биточки рыбные</t>
  </si>
  <si>
    <t>20/8, 297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</si>
</sst>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320</v>
      </c>
      <c r="G6" s="40">
        <v>14.82</v>
      </c>
      <c r="H6" s="40">
        <v>11.47</v>
      </c>
      <c r="I6" s="40">
        <v>52.59</v>
      </c>
      <c r="J6" s="40">
        <v>377</v>
      </c>
      <c r="K6" s="41" t="s">
        <v>69</v>
      </c>
      <c r="L6" s="40">
        <v>46.15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9.1</v>
      </c>
      <c r="J8" s="43">
        <v>35</v>
      </c>
      <c r="K8" s="51" t="s">
        <v>44</v>
      </c>
      <c r="L8" s="43">
        <v>3.5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3.52</v>
      </c>
      <c r="H9" s="43">
        <v>0.64</v>
      </c>
      <c r="I9" s="43">
        <v>17.8</v>
      </c>
      <c r="J9" s="43">
        <v>92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49</v>
      </c>
      <c r="F11" s="43">
        <v>60</v>
      </c>
      <c r="G11" s="43">
        <v>0</v>
      </c>
      <c r="H11" s="43">
        <v>0</v>
      </c>
      <c r="I11" s="43">
        <v>2</v>
      </c>
      <c r="J11" s="43">
        <v>14</v>
      </c>
      <c r="K11" s="44"/>
      <c r="L11" s="43">
        <v>13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18.34</v>
      </c>
      <c r="H13" s="19">
        <f t="shared" si="0"/>
        <v>12.110000000000001</v>
      </c>
      <c r="I13" s="19">
        <f t="shared" si="0"/>
        <v>81.490000000000009</v>
      </c>
      <c r="J13" s="19">
        <f t="shared" si="0"/>
        <v>518</v>
      </c>
      <c r="K13" s="25"/>
      <c r="L13" s="19">
        <f t="shared" ref="L13" si="1">SUM(L6:L12)</f>
        <v>66.650000000000006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51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51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 t="shared" ref="F23:J23" si="2">SUM(F14:F22)</f>
        <v>0</v>
      </c>
      <c r="G23" s="19">
        <f t="shared" si="2"/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18.34</v>
      </c>
      <c r="H24" s="32">
        <f t="shared" si="4"/>
        <v>12.110000000000001</v>
      </c>
      <c r="I24" s="32">
        <f t="shared" si="4"/>
        <v>81.490000000000009</v>
      </c>
      <c r="J24" s="32">
        <f t="shared" si="4"/>
        <v>518</v>
      </c>
      <c r="K24" s="32"/>
      <c r="L24" s="32">
        <f t="shared" ref="L24" si="5">L13+L23</f>
        <v>66.650000000000006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290</v>
      </c>
      <c r="G25" s="40">
        <v>22.4</v>
      </c>
      <c r="H25" s="40">
        <v>18.600000000000001</v>
      </c>
      <c r="I25" s="40">
        <v>46.7</v>
      </c>
      <c r="J25" s="40">
        <v>447</v>
      </c>
      <c r="K25" s="41" t="s">
        <v>72</v>
      </c>
      <c r="L25" s="40">
        <v>48.2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0.1</v>
      </c>
      <c r="H27" s="43">
        <v>0</v>
      </c>
      <c r="I27" s="43">
        <v>9.1999999999999993</v>
      </c>
      <c r="J27" s="43">
        <v>36</v>
      </c>
      <c r="K27" s="51" t="s">
        <v>47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3.52</v>
      </c>
      <c r="H28" s="43">
        <v>0.69399999999999995</v>
      </c>
      <c r="I28" s="43">
        <v>17.8</v>
      </c>
      <c r="J28" s="43">
        <v>92</v>
      </c>
      <c r="K28" s="44"/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46</v>
      </c>
      <c r="F30" s="43">
        <v>50</v>
      </c>
      <c r="G30" s="43">
        <v>0.5</v>
      </c>
      <c r="H30" s="43">
        <v>2.2000000000000002</v>
      </c>
      <c r="I30" s="43">
        <v>3</v>
      </c>
      <c r="J30" s="43">
        <v>34</v>
      </c>
      <c r="K30" s="51" t="s">
        <v>48</v>
      </c>
      <c r="L30" s="43"/>
    </row>
    <row r="31" spans="1:12" ht="15">
      <c r="A31" s="14"/>
      <c r="B31" s="15"/>
      <c r="C31" s="11"/>
      <c r="D31" s="6"/>
      <c r="E31" s="42" t="s">
        <v>70</v>
      </c>
      <c r="F31" s="43">
        <v>60</v>
      </c>
      <c r="G31" s="43">
        <v>0.4</v>
      </c>
      <c r="H31" s="43">
        <v>5.9</v>
      </c>
      <c r="I31" s="43">
        <v>1.4</v>
      </c>
      <c r="J31" s="43">
        <v>57</v>
      </c>
      <c r="K31" s="51" t="s">
        <v>51</v>
      </c>
      <c r="L31" s="43">
        <v>11.2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26.919999999999998</v>
      </c>
      <c r="H32" s="19">
        <f t="shared" ref="H32" si="7">SUM(H25:H31)</f>
        <v>27.393999999999998</v>
      </c>
      <c r="I32" s="19">
        <f t="shared" ref="I32" si="8">SUM(I25:I31)</f>
        <v>78.100000000000009</v>
      </c>
      <c r="J32" s="19">
        <f t="shared" ref="J32:L32" si="9">SUM(J25:J31)</f>
        <v>666</v>
      </c>
      <c r="K32" s="25"/>
      <c r="L32" s="19">
        <f t="shared" si="9"/>
        <v>68.400000000000006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51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51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51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51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51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51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51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640</v>
      </c>
      <c r="G43" s="32">
        <f t="shared" ref="G43" si="14">G32+G42</f>
        <v>26.919999999999998</v>
      </c>
      <c r="H43" s="32">
        <f t="shared" ref="H43" si="15">H32+H42</f>
        <v>27.393999999999998</v>
      </c>
      <c r="I43" s="32">
        <f t="shared" ref="I43" si="16">I32+I42</f>
        <v>78.100000000000009</v>
      </c>
      <c r="J43" s="32">
        <f t="shared" ref="J43:L43" si="17">J32+J42</f>
        <v>666</v>
      </c>
      <c r="K43" s="32"/>
      <c r="L43" s="32">
        <f t="shared" si="17"/>
        <v>68.400000000000006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290</v>
      </c>
      <c r="G44" s="40">
        <v>16.54</v>
      </c>
      <c r="H44" s="40">
        <v>7.42</v>
      </c>
      <c r="I44" s="40">
        <v>34.72</v>
      </c>
      <c r="J44" s="40">
        <v>365</v>
      </c>
      <c r="K44" s="41" t="s">
        <v>74</v>
      </c>
      <c r="L44" s="40">
        <v>43.55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51" t="s">
        <v>44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3.52</v>
      </c>
      <c r="H47" s="43">
        <v>0.64</v>
      </c>
      <c r="I47" s="43">
        <v>17.8</v>
      </c>
      <c r="J47" s="43">
        <v>92</v>
      </c>
      <c r="K47" s="44"/>
      <c r="L47" s="43">
        <v>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/>
      <c r="E49" s="42" t="s">
        <v>52</v>
      </c>
      <c r="F49" s="43">
        <v>60</v>
      </c>
      <c r="G49" s="43">
        <v>0.9</v>
      </c>
      <c r="H49" s="43">
        <v>3</v>
      </c>
      <c r="I49" s="43">
        <v>5.9</v>
      </c>
      <c r="J49" s="43">
        <v>54</v>
      </c>
      <c r="K49" s="51" t="s">
        <v>53</v>
      </c>
      <c r="L49" s="43">
        <v>8.25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20.959999999999997</v>
      </c>
      <c r="H51" s="19">
        <f t="shared" ref="H51" si="19">SUM(H44:H50)</f>
        <v>11.06</v>
      </c>
      <c r="I51" s="19">
        <f t="shared" ref="I51" si="20">SUM(I44:I50)</f>
        <v>67.52000000000001</v>
      </c>
      <c r="J51" s="19">
        <f t="shared" ref="J51:L51" si="21">SUM(J44:J50)</f>
        <v>546</v>
      </c>
      <c r="K51" s="25"/>
      <c r="L51" s="19">
        <f t="shared" si="21"/>
        <v>59.3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51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51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51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51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51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51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51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590</v>
      </c>
      <c r="G62" s="32">
        <f t="shared" ref="G62" si="26">G51+G61</f>
        <v>20.959999999999997</v>
      </c>
      <c r="H62" s="32">
        <f t="shared" ref="H62" si="27">H51+H61</f>
        <v>11.06</v>
      </c>
      <c r="I62" s="32">
        <f t="shared" ref="I62" si="28">I51+I61</f>
        <v>67.52000000000001</v>
      </c>
      <c r="J62" s="32">
        <f t="shared" ref="J62:L62" si="29">J51+J61</f>
        <v>546</v>
      </c>
      <c r="K62" s="32"/>
      <c r="L62" s="32">
        <f t="shared" si="29"/>
        <v>59.3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290</v>
      </c>
      <c r="G63" s="40">
        <v>20.399999999999999</v>
      </c>
      <c r="H63" s="40">
        <v>17.64</v>
      </c>
      <c r="I63" s="40">
        <v>44</v>
      </c>
      <c r="J63" s="40">
        <v>417</v>
      </c>
      <c r="K63" s="59">
        <v>45170</v>
      </c>
      <c r="L63" s="40">
        <v>43.56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0.8</v>
      </c>
      <c r="H65" s="43">
        <v>0.8</v>
      </c>
      <c r="I65" s="43">
        <v>0.8</v>
      </c>
      <c r="J65" s="43">
        <v>19.600000000000001</v>
      </c>
      <c r="K65" s="51"/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3.52</v>
      </c>
      <c r="H66" s="43">
        <v>0.64</v>
      </c>
      <c r="I66" s="43">
        <v>17.8</v>
      </c>
      <c r="J66" s="43">
        <v>92</v>
      </c>
      <c r="K66" s="51"/>
      <c r="L66" s="43">
        <v>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49</v>
      </c>
      <c r="F68" s="43">
        <v>60</v>
      </c>
      <c r="G68" s="43">
        <v>0</v>
      </c>
      <c r="H68" s="43">
        <v>0</v>
      </c>
      <c r="I68" s="43">
        <v>2</v>
      </c>
      <c r="J68" s="43">
        <v>14</v>
      </c>
      <c r="K68" s="44"/>
      <c r="L68" s="43">
        <v>13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24.72</v>
      </c>
      <c r="H70" s="19">
        <f t="shared" ref="H70" si="31">SUM(H63:H69)</f>
        <v>19.080000000000002</v>
      </c>
      <c r="I70" s="19">
        <f t="shared" ref="I70" si="32">SUM(I63:I69)</f>
        <v>64.599999999999994</v>
      </c>
      <c r="J70" s="19">
        <f t="shared" ref="J70:L70" si="33">SUM(J63:J69)</f>
        <v>542.6</v>
      </c>
      <c r="K70" s="25"/>
      <c r="L70" s="19">
        <f t="shared" si="33"/>
        <v>70.56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51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51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51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51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51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590</v>
      </c>
      <c r="G81" s="32">
        <f t="shared" ref="G81" si="38">G70+G80</f>
        <v>24.72</v>
      </c>
      <c r="H81" s="32">
        <f t="shared" ref="H81" si="39">H70+H80</f>
        <v>19.080000000000002</v>
      </c>
      <c r="I81" s="32">
        <f t="shared" ref="I81" si="40">I70+I80</f>
        <v>64.599999999999994</v>
      </c>
      <c r="J81" s="32">
        <f t="shared" ref="J81:L81" si="41">J70+J80</f>
        <v>542.6</v>
      </c>
      <c r="K81" s="32"/>
      <c r="L81" s="32">
        <f t="shared" si="41"/>
        <v>70.56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2" t="s">
        <v>56</v>
      </c>
      <c r="F82" s="43">
        <v>250</v>
      </c>
      <c r="G82" s="43">
        <v>17.100000000000001</v>
      </c>
      <c r="H82" s="43">
        <v>17.399999999999999</v>
      </c>
      <c r="I82" s="43">
        <v>18.3</v>
      </c>
      <c r="J82" s="43">
        <v>299</v>
      </c>
      <c r="K82" s="51" t="s">
        <v>57</v>
      </c>
      <c r="L82" s="43">
        <v>42.8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0.2</v>
      </c>
      <c r="H84" s="43">
        <v>0.1</v>
      </c>
      <c r="I84" s="43">
        <v>25.4</v>
      </c>
      <c r="J84" s="43">
        <v>99</v>
      </c>
      <c r="K84" s="51" t="s">
        <v>59</v>
      </c>
      <c r="L84" s="43">
        <v>4.5999999999999996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40</v>
      </c>
      <c r="G85" s="43">
        <v>3.52</v>
      </c>
      <c r="H85" s="43">
        <v>0.64</v>
      </c>
      <c r="I85" s="43">
        <v>17.8</v>
      </c>
      <c r="J85" s="43">
        <v>92</v>
      </c>
      <c r="K85" s="51"/>
      <c r="L85" s="43">
        <v>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/>
      <c r="E87" s="42" t="s">
        <v>54</v>
      </c>
      <c r="F87" s="43">
        <v>60</v>
      </c>
      <c r="G87" s="43">
        <v>0.7</v>
      </c>
      <c r="H87" s="43">
        <v>4</v>
      </c>
      <c r="I87" s="43">
        <v>1.8</v>
      </c>
      <c r="J87" s="43">
        <v>45</v>
      </c>
      <c r="K87" s="51" t="s">
        <v>55</v>
      </c>
      <c r="L87" s="43">
        <v>6.5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21.52</v>
      </c>
      <c r="H89" s="19">
        <f t="shared" ref="H89" si="43">SUM(H82:H88)</f>
        <v>22.14</v>
      </c>
      <c r="I89" s="19">
        <f t="shared" ref="I89" si="44">SUM(I82:I88)</f>
        <v>63.3</v>
      </c>
      <c r="J89" s="19">
        <f t="shared" ref="J89:L89" si="45">SUM(J82:J88)</f>
        <v>535</v>
      </c>
      <c r="K89" s="25"/>
      <c r="L89" s="19">
        <f t="shared" si="45"/>
        <v>57.9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51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51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51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51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51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51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51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51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51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58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 t="shared" ref="G100" si="50">G89+G99</f>
        <v>21.52</v>
      </c>
      <c r="H100" s="32">
        <f t="shared" ref="H100" si="51">H89+H99</f>
        <v>22.14</v>
      </c>
      <c r="I100" s="32">
        <f t="shared" ref="I100" si="52">I89+I99</f>
        <v>63.3</v>
      </c>
      <c r="J100" s="32">
        <f t="shared" ref="J100:L100" si="53">J89+J99</f>
        <v>535</v>
      </c>
      <c r="K100" s="32"/>
      <c r="L100" s="32">
        <f t="shared" si="53"/>
        <v>57.9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2" t="s">
        <v>76</v>
      </c>
      <c r="F101" s="43">
        <v>290</v>
      </c>
      <c r="G101" s="43">
        <v>23.19</v>
      </c>
      <c r="H101" s="43">
        <v>18.18</v>
      </c>
      <c r="I101" s="40">
        <v>56.61</v>
      </c>
      <c r="J101" s="40">
        <v>374</v>
      </c>
      <c r="K101" s="41" t="s">
        <v>77</v>
      </c>
      <c r="L101" s="40">
        <v>43.56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0.8</v>
      </c>
      <c r="H103" s="43">
        <v>0.8</v>
      </c>
      <c r="I103" s="43">
        <v>0.8</v>
      </c>
      <c r="J103" s="43">
        <v>19.600000000000001</v>
      </c>
      <c r="K103" s="51"/>
      <c r="L103" s="43">
        <v>18.649999999999999</v>
      </c>
    </row>
    <row r="104" spans="1:12" ht="15">
      <c r="A104" s="23"/>
      <c r="B104" s="15"/>
      <c r="C104" s="11"/>
      <c r="D104" s="7" t="s">
        <v>23</v>
      </c>
      <c r="E104" s="42" t="s">
        <v>60</v>
      </c>
      <c r="F104" s="43">
        <v>40</v>
      </c>
      <c r="G104" s="43">
        <v>3.52</v>
      </c>
      <c r="H104" s="43">
        <v>0.64</v>
      </c>
      <c r="I104" s="43">
        <v>17.8</v>
      </c>
      <c r="J104" s="43">
        <v>92</v>
      </c>
      <c r="K104" s="51"/>
      <c r="L104" s="43">
        <v>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61</v>
      </c>
      <c r="F106" s="43">
        <v>60</v>
      </c>
      <c r="G106" s="43">
        <v>0</v>
      </c>
      <c r="H106" s="43">
        <v>0</v>
      </c>
      <c r="I106" s="43">
        <v>2</v>
      </c>
      <c r="J106" s="43">
        <v>8</v>
      </c>
      <c r="K106" s="44"/>
      <c r="L106" s="43">
        <v>11.2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27.51</v>
      </c>
      <c r="H108" s="19">
        <f t="shared" si="54"/>
        <v>19.62</v>
      </c>
      <c r="I108" s="19">
        <f t="shared" si="54"/>
        <v>77.209999999999994</v>
      </c>
      <c r="J108" s="19">
        <f t="shared" si="54"/>
        <v>493.6</v>
      </c>
      <c r="K108" s="25"/>
      <c r="L108" s="19">
        <f t="shared" ref="L108" si="55">SUM(L101:L107)</f>
        <v>77.410000000000011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51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51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51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51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51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51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51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590</v>
      </c>
      <c r="G119" s="32">
        <f t="shared" ref="G119" si="58">G108+G118</f>
        <v>27.51</v>
      </c>
      <c r="H119" s="32">
        <f t="shared" ref="H119" si="59">H108+H118</f>
        <v>19.62</v>
      </c>
      <c r="I119" s="32">
        <f t="shared" ref="I119" si="60">I108+I118</f>
        <v>77.209999999999994</v>
      </c>
      <c r="J119" s="32">
        <f t="shared" ref="J119:L119" si="61">J108+J118</f>
        <v>493.6</v>
      </c>
      <c r="K119" s="32"/>
      <c r="L119" s="32">
        <f t="shared" si="61"/>
        <v>77.410000000000011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300</v>
      </c>
      <c r="G120" s="40">
        <v>19.5</v>
      </c>
      <c r="H120" s="40">
        <v>21.6</v>
      </c>
      <c r="I120" s="40">
        <v>47.4</v>
      </c>
      <c r="J120" s="40">
        <v>466</v>
      </c>
      <c r="K120" s="41" t="s">
        <v>79</v>
      </c>
      <c r="L120" s="40">
        <v>51.35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9.1</v>
      </c>
      <c r="J122" s="43">
        <v>35</v>
      </c>
      <c r="K122" s="51" t="s">
        <v>44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60</v>
      </c>
      <c r="F123" s="43">
        <v>40</v>
      </c>
      <c r="G123" s="43">
        <v>3.52</v>
      </c>
      <c r="H123" s="43">
        <v>0.64</v>
      </c>
      <c r="I123" s="43">
        <v>17.8</v>
      </c>
      <c r="J123" s="43">
        <v>92</v>
      </c>
      <c r="K123" s="51"/>
      <c r="L123" s="43">
        <v>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49</v>
      </c>
      <c r="F125" s="43">
        <v>60</v>
      </c>
      <c r="G125" s="43">
        <v>0</v>
      </c>
      <c r="H125" s="43">
        <v>0</v>
      </c>
      <c r="I125" s="43">
        <v>2</v>
      </c>
      <c r="J125" s="43">
        <v>14</v>
      </c>
      <c r="K125" s="51"/>
      <c r="L125" s="43">
        <v>13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23.02</v>
      </c>
      <c r="H127" s="19">
        <f t="shared" si="62"/>
        <v>22.240000000000002</v>
      </c>
      <c r="I127" s="19">
        <f t="shared" si="62"/>
        <v>76.3</v>
      </c>
      <c r="J127" s="19">
        <f t="shared" si="62"/>
        <v>607</v>
      </c>
      <c r="K127" s="25"/>
      <c r="L127" s="19">
        <f t="shared" ref="L127" si="63">SUM(L120:L126)</f>
        <v>71.849999999999994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51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51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51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51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51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51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51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51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51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600</v>
      </c>
      <c r="G138" s="32">
        <f t="shared" ref="G138" si="66">G127+G137</f>
        <v>23.02</v>
      </c>
      <c r="H138" s="32">
        <f t="shared" ref="H138" si="67">H127+H137</f>
        <v>22.240000000000002</v>
      </c>
      <c r="I138" s="32">
        <f t="shared" ref="I138" si="68">I127+I137</f>
        <v>76.3</v>
      </c>
      <c r="J138" s="32">
        <f t="shared" ref="J138:L138" si="69">J127+J137</f>
        <v>607</v>
      </c>
      <c r="K138" s="32"/>
      <c r="L138" s="32">
        <f t="shared" si="69"/>
        <v>71.849999999999994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290</v>
      </c>
      <c r="G139" s="40">
        <v>16.54</v>
      </c>
      <c r="H139" s="40">
        <v>7.42</v>
      </c>
      <c r="I139" s="40">
        <v>34.72</v>
      </c>
      <c r="J139" s="40">
        <v>365</v>
      </c>
      <c r="K139" s="41" t="s">
        <v>74</v>
      </c>
      <c r="L139" s="40">
        <v>45.35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0.3</v>
      </c>
      <c r="H141" s="43">
        <v>0</v>
      </c>
      <c r="I141" s="43">
        <v>18.399999999999999</v>
      </c>
      <c r="J141" s="43">
        <v>71</v>
      </c>
      <c r="K141" s="51" t="s">
        <v>63</v>
      </c>
      <c r="L141" s="43">
        <v>4.5999999999999996</v>
      </c>
    </row>
    <row r="142" spans="1:12" ht="15.75" customHeight="1">
      <c r="A142" s="23"/>
      <c r="B142" s="15"/>
      <c r="C142" s="11"/>
      <c r="D142" s="7" t="s">
        <v>23</v>
      </c>
      <c r="E142" s="42" t="s">
        <v>60</v>
      </c>
      <c r="F142" s="43">
        <v>40</v>
      </c>
      <c r="G142" s="43">
        <v>3.52</v>
      </c>
      <c r="H142" s="43">
        <v>0.64</v>
      </c>
      <c r="I142" s="43">
        <v>17.8</v>
      </c>
      <c r="J142" s="43">
        <v>92</v>
      </c>
      <c r="K142" s="51"/>
      <c r="L142" s="43">
        <v>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61</v>
      </c>
      <c r="F144" s="43">
        <v>60</v>
      </c>
      <c r="G144" s="43">
        <v>0</v>
      </c>
      <c r="H144" s="43">
        <v>0</v>
      </c>
      <c r="I144" s="43">
        <v>2</v>
      </c>
      <c r="J144" s="43">
        <v>8</v>
      </c>
      <c r="K144" s="44"/>
      <c r="L144" s="43">
        <v>11.2</v>
      </c>
    </row>
    <row r="145" spans="1:12" ht="15">
      <c r="A145" s="23"/>
      <c r="B145" s="15"/>
      <c r="C145" s="11"/>
      <c r="D145" s="6"/>
      <c r="E145" s="42" t="s">
        <v>64</v>
      </c>
      <c r="F145" s="43">
        <v>5</v>
      </c>
      <c r="G145" s="43">
        <v>0</v>
      </c>
      <c r="H145" s="43">
        <v>4.2</v>
      </c>
      <c r="I145" s="43">
        <v>0</v>
      </c>
      <c r="J145" s="43">
        <v>37</v>
      </c>
      <c r="K145" s="51"/>
      <c r="L145" s="43">
        <v>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20.36</v>
      </c>
      <c r="H146" s="19">
        <f t="shared" si="70"/>
        <v>12.260000000000002</v>
      </c>
      <c r="I146" s="19">
        <f t="shared" si="70"/>
        <v>72.92</v>
      </c>
      <c r="J146" s="19">
        <f t="shared" si="70"/>
        <v>573</v>
      </c>
      <c r="K146" s="25"/>
      <c r="L146" s="19">
        <f t="shared" ref="L146" si="71">SUM(L139:L145)</f>
        <v>70.150000000000006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51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51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51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51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51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51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51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595</v>
      </c>
      <c r="G157" s="32">
        <f t="shared" ref="G157" si="74">G146+G156</f>
        <v>20.36</v>
      </c>
      <c r="H157" s="32">
        <f t="shared" ref="H157" si="75">H146+H156</f>
        <v>12.260000000000002</v>
      </c>
      <c r="I157" s="32">
        <f t="shared" ref="I157" si="76">I146+I156</f>
        <v>72.92</v>
      </c>
      <c r="J157" s="32">
        <f t="shared" ref="J157:L157" si="77">J146+J156</f>
        <v>573</v>
      </c>
      <c r="K157" s="32"/>
      <c r="L157" s="32">
        <f t="shared" si="77"/>
        <v>70.150000000000006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290</v>
      </c>
      <c r="G158" s="40">
        <v>22.64</v>
      </c>
      <c r="H158" s="40">
        <v>18.600000000000001</v>
      </c>
      <c r="I158" s="40">
        <v>46.7</v>
      </c>
      <c r="J158" s="40">
        <v>447</v>
      </c>
      <c r="K158" s="41" t="s">
        <v>81</v>
      </c>
      <c r="L158" s="40">
        <v>48.2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0.1</v>
      </c>
      <c r="H160" s="43">
        <v>0</v>
      </c>
      <c r="I160" s="43">
        <v>9.1999999999999993</v>
      </c>
      <c r="J160" s="43">
        <v>36</v>
      </c>
      <c r="K160" s="51"/>
      <c r="L160" s="43">
        <v>5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40</v>
      </c>
      <c r="G161" s="43">
        <v>3.52</v>
      </c>
      <c r="H161" s="43">
        <v>0.64</v>
      </c>
      <c r="I161" s="43">
        <v>17.8</v>
      </c>
      <c r="J161" s="43">
        <v>92</v>
      </c>
      <c r="K161" s="51"/>
      <c r="L161" s="43">
        <v>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/>
      <c r="E163" s="42" t="s">
        <v>65</v>
      </c>
      <c r="F163" s="43">
        <v>60</v>
      </c>
      <c r="G163" s="43">
        <v>0.9</v>
      </c>
      <c r="H163" s="43">
        <v>3</v>
      </c>
      <c r="I163" s="43">
        <v>5.9</v>
      </c>
      <c r="J163" s="43">
        <v>54</v>
      </c>
      <c r="K163" s="51" t="s">
        <v>53</v>
      </c>
      <c r="L163" s="43">
        <v>6.5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27.16</v>
      </c>
      <c r="H165" s="19">
        <f t="shared" si="78"/>
        <v>22.240000000000002</v>
      </c>
      <c r="I165" s="19">
        <f t="shared" si="78"/>
        <v>79.600000000000009</v>
      </c>
      <c r="J165" s="19">
        <f t="shared" si="78"/>
        <v>629</v>
      </c>
      <c r="K165" s="25"/>
      <c r="L165" s="19">
        <f t="shared" ref="L165" si="79">SUM(L158:L164)</f>
        <v>63.7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51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51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51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51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51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51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51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51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51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27.16</v>
      </c>
      <c r="H176" s="32">
        <f t="shared" ref="H176" si="83">H165+H175</f>
        <v>22.240000000000002</v>
      </c>
      <c r="I176" s="32">
        <f t="shared" ref="I176" si="84">I165+I175</f>
        <v>79.600000000000009</v>
      </c>
      <c r="J176" s="32">
        <f t="shared" ref="J176:L176" si="85">J165+J175</f>
        <v>629</v>
      </c>
      <c r="K176" s="32"/>
      <c r="L176" s="32">
        <f t="shared" si="85"/>
        <v>63.7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66</v>
      </c>
      <c r="F177" s="43">
        <v>250</v>
      </c>
      <c r="G177" s="43">
        <v>23.9</v>
      </c>
      <c r="H177" s="43">
        <v>21.8</v>
      </c>
      <c r="I177" s="43">
        <v>41.2</v>
      </c>
      <c r="J177" s="43">
        <v>460</v>
      </c>
      <c r="K177" s="51" t="s">
        <v>67</v>
      </c>
      <c r="L177" s="43">
        <v>42.5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0.8</v>
      </c>
      <c r="H179" s="43">
        <v>0.8</v>
      </c>
      <c r="I179" s="43">
        <v>0.8</v>
      </c>
      <c r="J179" s="43">
        <v>19.600000000000001</v>
      </c>
      <c r="K179" s="51"/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60</v>
      </c>
      <c r="F180" s="43">
        <v>40</v>
      </c>
      <c r="G180" s="43">
        <v>3.52</v>
      </c>
      <c r="H180" s="43">
        <v>0.64</v>
      </c>
      <c r="I180" s="43">
        <v>17.8</v>
      </c>
      <c r="J180" s="43">
        <v>92</v>
      </c>
      <c r="K180" s="51"/>
      <c r="L180" s="43">
        <v>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61</v>
      </c>
      <c r="F182" s="43">
        <v>60</v>
      </c>
      <c r="G182" s="43">
        <v>0</v>
      </c>
      <c r="H182" s="43">
        <v>0</v>
      </c>
      <c r="I182" s="43">
        <v>2</v>
      </c>
      <c r="J182" s="43">
        <v>8</v>
      </c>
      <c r="K182" s="51"/>
      <c r="L182" s="43">
        <v>11.2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28.22</v>
      </c>
      <c r="H184" s="19">
        <f t="shared" si="86"/>
        <v>23.240000000000002</v>
      </c>
      <c r="I184" s="19">
        <f t="shared" si="86"/>
        <v>61.8</v>
      </c>
      <c r="J184" s="19">
        <f t="shared" si="86"/>
        <v>579.6</v>
      </c>
      <c r="K184" s="25"/>
      <c r="L184" s="19">
        <f t="shared" ref="L184" si="87">SUM(L177:L183)</f>
        <v>67.7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51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51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51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51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51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51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51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51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51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28.22</v>
      </c>
      <c r="H195" s="32">
        <f t="shared" ref="H195" si="91">H184+H194</f>
        <v>23.240000000000002</v>
      </c>
      <c r="I195" s="32">
        <f t="shared" ref="I195" si="92">I184+I194</f>
        <v>61.8</v>
      </c>
      <c r="J195" s="32">
        <f t="shared" ref="J195:L195" si="93">J184+J194</f>
        <v>579.6</v>
      </c>
      <c r="K195" s="32"/>
      <c r="L195" s="32">
        <f t="shared" si="93"/>
        <v>67.7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23.873000000000001</v>
      </c>
      <c r="H196" s="34">
        <f t="shared" si="94"/>
        <v>19.138400000000001</v>
      </c>
      <c r="I196" s="34">
        <f t="shared" si="94"/>
        <v>72.284000000000006</v>
      </c>
      <c r="J196" s="34">
        <f t="shared" si="94"/>
        <v>568.98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67.362000000000009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2023-10-17T12:52:28Z</dcterms:modified>
</cp:coreProperties>
</file>